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ТЕНДЕРЫ\Отборы 2021 года\10-2021 Ремонт в раздевалках МХЛ\Документация для участников\Приложение к Форме № 6 - ЛСР\"/>
    </mc:Choice>
  </mc:AlternateContent>
  <xr:revisionPtr revIDLastSave="0" documentId="13_ncr:1_{1EF1C734-EB22-460F-A3E6-0CE83AF828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бъектный сметный расчет" sheetId="2" r:id="rId1"/>
  </sheets>
  <definedNames>
    <definedName name="_xlnm.Print_Titles" localSheetId="0">'Объектный сметный расчет'!$15:$15</definedName>
    <definedName name="_xlnm.Print_Area" localSheetId="0">'Объектный сметный расчет'!$A$1:$H$47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2" l="1"/>
  <c r="H23" i="2"/>
  <c r="H22" i="2"/>
  <c r="H21" i="2"/>
  <c r="H19" i="2"/>
  <c r="H18" i="2"/>
  <c r="H17" i="2"/>
  <c r="E25" i="2"/>
  <c r="E26" i="2" s="1"/>
  <c r="E27" i="2" s="1"/>
  <c r="F25" i="2"/>
  <c r="F26" i="2" s="1"/>
  <c r="G25" i="2"/>
  <c r="G26" i="2" s="1"/>
  <c r="D25" i="2"/>
  <c r="D26" i="2" s="1"/>
  <c r="H20" i="2"/>
  <c r="H25" i="2" l="1"/>
  <c r="H26" i="2" s="1"/>
  <c r="H27" i="2" s="1"/>
  <c r="H28" i="2" s="1"/>
  <c r="E28" i="2"/>
  <c r="F27" i="2"/>
  <c r="F28" i="2" s="1"/>
  <c r="G27" i="2"/>
  <c r="G28" i="2" s="1"/>
  <c r="D27" i="2"/>
  <c r="D28" i="2" s="1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</calcChain>
</file>

<file path=xl/sharedStrings.xml><?xml version="1.0" encoding="utf-8"?>
<sst xmlns="http://schemas.openxmlformats.org/spreadsheetml/2006/main" count="38" uniqueCount="38">
  <si>
    <t>№ пп</t>
  </si>
  <si>
    <t>монтажных работ</t>
  </si>
  <si>
    <t>прочих</t>
  </si>
  <si>
    <t>всего</t>
  </si>
  <si>
    <t>Наименование работ и затрат</t>
  </si>
  <si>
    <t>строительных работ</t>
  </si>
  <si>
    <t>оборудова-
ния, мебели, инвентаря</t>
  </si>
  <si>
    <t>Сметная стоимость, руб.</t>
  </si>
  <si>
    <t>Общестроительные работы</t>
  </si>
  <si>
    <t>Водопровод и канализация</t>
  </si>
  <si>
    <t>Отопление, вентиляция</t>
  </si>
  <si>
    <t>Пожаротушение</t>
  </si>
  <si>
    <t>Внутренние сети электроснабжения и освещения</t>
  </si>
  <si>
    <t>Пожарная сигнализация</t>
  </si>
  <si>
    <t>Система оповещения</t>
  </si>
  <si>
    <t>НДС - 20%</t>
  </si>
  <si>
    <t>(должность, подпись, расшифровка)</t>
  </si>
  <si>
    <t>Общая стоимость работ без НДС</t>
  </si>
  <si>
    <t>Стоимость строительно-монтажных работ (c учетом  накладных расходов и сметной прибыли)</t>
  </si>
  <si>
    <t>Итого в текущих ценах:</t>
  </si>
  <si>
    <t>Сети связи. Структурированная кабельная сеть</t>
  </si>
  <si>
    <t xml:space="preserve">Составлен: в базе ФЕР-2001 ред. 2020 с изм. 1-4  в базисном уровне </t>
  </si>
  <si>
    <t>цен на 01.01.2000 г. с применением индексов пересчета, опубликованных в " Письмах Минстроя №7484-ИФ/09 от 26.02.2021г.</t>
  </si>
  <si>
    <t xml:space="preserve"> и №45484-ИФ/09 от 12.11.2020г.  п. 30 "Оборудование" в ценах по состоянию на 1 квартал 2021 года</t>
  </si>
  <si>
    <t>02-01-01</t>
  </si>
  <si>
    <t>02-01-03</t>
  </si>
  <si>
    <t>02-01-04</t>
  </si>
  <si>
    <t>02-01-05</t>
  </si>
  <si>
    <t>02-01-06</t>
  </si>
  <si>
    <t>02-01-07</t>
  </si>
  <si>
    <t>02-01-08</t>
  </si>
  <si>
    <t>02-01-09</t>
  </si>
  <si>
    <t>Составил: __________________ ___________________</t>
  </si>
  <si>
    <t>Номер сметы, расчета</t>
  </si>
  <si>
    <t>Общая стоимость работ с учетом НДС</t>
  </si>
  <si>
    <t>Объектный сметный расчет</t>
  </si>
  <si>
    <t>стоимости строительно-монтажных работ в помещениях раздевалок № 101 и № 108 команды МХЛ Хоккейной академии «Авангард», расположенной по адресу г. Омск, пр. Мира, 1Б</t>
  </si>
  <si>
    <t>Приложение № 1 к Форме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</si>
</sst>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0" xfId="0" applyNumberFormat="1" applyFont="1" applyAlignment="1">
      <alignment horizontal="left" vertical="top"/>
    </xf>
    <xf numFmtId="0" fontId="1" fillId="0" borderId="0" xfId="0" applyFont="1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1" xfId="0" applyFont="1" applyBorder="1"/>
    <xf numFmtId="0" fontId="5" fillId="0" borderId="1" xfId="0" applyFont="1" applyBorder="1" applyAlignment="1">
      <alignment vertical="top" wrapText="1"/>
    </xf>
    <xf numFmtId="0" fontId="2" fillId="0" borderId="0" xfId="0" applyFont="1"/>
    <xf numFmtId="0" fontId="5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00241-BD65-4FD8-9F2D-4C897EB26B8A}">
  <sheetPr>
    <pageSetUpPr autoPageBreaks="0" fitToPage="1"/>
  </sheetPr>
  <dimension ref="A1:H35"/>
  <sheetViews>
    <sheetView showGridLines="0" tabSelected="1" view="pageBreakPreview" zoomScaleNormal="100" zoomScaleSheetLayoutView="100" workbookViewId="0">
      <selection activeCell="L15" sqref="L15"/>
    </sheetView>
  </sheetViews>
  <sheetFormatPr defaultColWidth="9.140625" defaultRowHeight="12.75" x14ac:dyDescent="0.2"/>
  <cols>
    <col min="1" max="1" width="5" style="5" customWidth="1"/>
    <col min="2" max="2" width="17.5703125" style="5" customWidth="1"/>
    <col min="3" max="3" width="34.85546875" style="6" customWidth="1"/>
    <col min="4" max="4" width="14.28515625" style="1" customWidth="1"/>
    <col min="5" max="5" width="12.5703125" style="1" customWidth="1"/>
    <col min="6" max="6" width="11.7109375" style="1" customWidth="1"/>
    <col min="7" max="7" width="11.140625" style="1" customWidth="1"/>
    <col min="8" max="8" width="15" style="1" customWidth="1"/>
    <col min="9" max="9" width="12.28515625" style="5" customWidth="1"/>
    <col min="10" max="16384" width="9.140625" style="5"/>
  </cols>
  <sheetData>
    <row r="1" spans="1:8" x14ac:dyDescent="0.2">
      <c r="F1" s="40" t="s">
        <v>37</v>
      </c>
      <c r="G1" s="40"/>
      <c r="H1" s="40"/>
    </row>
    <row r="2" spans="1:8" x14ac:dyDescent="0.2">
      <c r="D2" s="7"/>
      <c r="E2" s="7"/>
      <c r="F2" s="7"/>
      <c r="G2" s="7"/>
      <c r="H2" s="7"/>
    </row>
    <row r="3" spans="1:8" x14ac:dyDescent="0.2">
      <c r="A3" s="35" t="s">
        <v>35</v>
      </c>
      <c r="B3" s="35"/>
      <c r="C3" s="35"/>
      <c r="D3" s="35"/>
      <c r="E3" s="35"/>
      <c r="F3" s="35"/>
      <c r="G3" s="35"/>
      <c r="H3" s="35"/>
    </row>
    <row r="4" spans="1:8" ht="12.75" customHeight="1" x14ac:dyDescent="0.2">
      <c r="A4" s="36" t="s">
        <v>36</v>
      </c>
      <c r="B4" s="36"/>
      <c r="C4" s="36"/>
      <c r="D4" s="36"/>
      <c r="E4" s="36"/>
      <c r="F4" s="36"/>
      <c r="G4" s="36"/>
      <c r="H4" s="36"/>
    </row>
    <row r="5" spans="1:8" x14ac:dyDescent="0.2">
      <c r="A5" s="36"/>
      <c r="B5" s="36"/>
      <c r="C5" s="36"/>
      <c r="D5" s="36"/>
      <c r="E5" s="36"/>
      <c r="F5" s="36"/>
      <c r="G5" s="36"/>
      <c r="H5" s="36"/>
    </row>
    <row r="6" spans="1:8" x14ac:dyDescent="0.2">
      <c r="D6" s="7"/>
      <c r="E6" s="7"/>
      <c r="F6" s="7"/>
      <c r="G6" s="7"/>
      <c r="H6" s="7"/>
    </row>
    <row r="7" spans="1:8" x14ac:dyDescent="0.2">
      <c r="A7" s="4" t="s">
        <v>21</v>
      </c>
      <c r="B7" s="4"/>
      <c r="D7" s="2"/>
      <c r="E7" s="7"/>
      <c r="F7" s="7"/>
      <c r="G7" s="7"/>
      <c r="H7" s="7"/>
    </row>
    <row r="8" spans="1:8" x14ac:dyDescent="0.2">
      <c r="A8" s="5" t="s">
        <v>22</v>
      </c>
      <c r="D8" s="7"/>
      <c r="E8" s="7"/>
      <c r="F8" s="7"/>
      <c r="G8" s="7"/>
      <c r="H8" s="7"/>
    </row>
    <row r="9" spans="1:8" x14ac:dyDescent="0.2">
      <c r="A9" s="5" t="s">
        <v>23</v>
      </c>
      <c r="D9" s="7"/>
      <c r="E9" s="7"/>
      <c r="F9" s="7"/>
      <c r="G9" s="7"/>
      <c r="H9" s="7"/>
    </row>
    <row r="10" spans="1:8" x14ac:dyDescent="0.2">
      <c r="D10" s="7"/>
      <c r="E10" s="7"/>
      <c r="F10" s="7"/>
      <c r="G10" s="7"/>
      <c r="H10" s="7"/>
    </row>
    <row r="11" spans="1:8" ht="18" customHeight="1" x14ac:dyDescent="0.2">
      <c r="A11" s="37" t="s">
        <v>0</v>
      </c>
      <c r="B11" s="29" t="s">
        <v>33</v>
      </c>
      <c r="C11" s="38" t="s">
        <v>4</v>
      </c>
      <c r="D11" s="39" t="s">
        <v>7</v>
      </c>
      <c r="E11" s="39"/>
      <c r="F11" s="39"/>
      <c r="G11" s="39"/>
      <c r="H11" s="39"/>
    </row>
    <row r="12" spans="1:8" x14ac:dyDescent="0.2">
      <c r="A12" s="37"/>
      <c r="B12" s="30"/>
      <c r="C12" s="38"/>
      <c r="D12" s="37" t="s">
        <v>5</v>
      </c>
      <c r="E12" s="37" t="s">
        <v>1</v>
      </c>
      <c r="F12" s="37" t="s">
        <v>6</v>
      </c>
      <c r="G12" s="37" t="s">
        <v>2</v>
      </c>
      <c r="H12" s="37" t="s">
        <v>3</v>
      </c>
    </row>
    <row r="13" spans="1:8" x14ac:dyDescent="0.2">
      <c r="A13" s="37"/>
      <c r="B13" s="30"/>
      <c r="C13" s="38"/>
      <c r="D13" s="37"/>
      <c r="E13" s="37"/>
      <c r="F13" s="37"/>
      <c r="G13" s="37"/>
      <c r="H13" s="37"/>
    </row>
    <row r="14" spans="1:8" x14ac:dyDescent="0.2">
      <c r="A14" s="37"/>
      <c r="B14" s="31"/>
      <c r="C14" s="38"/>
      <c r="D14" s="37"/>
      <c r="E14" s="37"/>
      <c r="F14" s="37"/>
      <c r="G14" s="37"/>
      <c r="H14" s="37"/>
    </row>
    <row r="15" spans="1:8" x14ac:dyDescent="0.2">
      <c r="A15" s="21">
        <v>1</v>
      </c>
      <c r="B15" s="22">
        <v>2</v>
      </c>
      <c r="C15" s="23">
        <v>3</v>
      </c>
      <c r="D15" s="24">
        <v>4</v>
      </c>
      <c r="E15" s="24">
        <v>5</v>
      </c>
      <c r="F15" s="24">
        <v>6</v>
      </c>
      <c r="G15" s="24">
        <v>7</v>
      </c>
      <c r="H15" s="24">
        <v>8</v>
      </c>
    </row>
    <row r="16" spans="1:8" ht="27.6" customHeight="1" x14ac:dyDescent="0.2">
      <c r="A16" s="32" t="s">
        <v>18</v>
      </c>
      <c r="B16" s="33"/>
      <c r="C16" s="34"/>
      <c r="D16" s="15"/>
      <c r="E16" s="15"/>
      <c r="F16" s="15"/>
      <c r="G16" s="15"/>
      <c r="H16" s="15"/>
    </row>
    <row r="17" spans="1:8" x14ac:dyDescent="0.2">
      <c r="A17" s="16">
        <v>1</v>
      </c>
      <c r="B17" s="20" t="s">
        <v>24</v>
      </c>
      <c r="C17" s="3" t="s">
        <v>8</v>
      </c>
      <c r="D17" s="12"/>
      <c r="E17" s="13"/>
      <c r="F17" s="13"/>
      <c r="G17" s="13"/>
      <c r="H17" s="12">
        <f>ROUND(D17+E17+F17+G17,0)</f>
        <v>0</v>
      </c>
    </row>
    <row r="18" spans="1:8" x14ac:dyDescent="0.2">
      <c r="A18" s="16">
        <f>A17+1</f>
        <v>2</v>
      </c>
      <c r="B18" s="20" t="s">
        <v>25</v>
      </c>
      <c r="C18" s="3" t="s">
        <v>9</v>
      </c>
      <c r="D18" s="12"/>
      <c r="E18" s="13"/>
      <c r="F18" s="13"/>
      <c r="G18" s="13"/>
      <c r="H18" s="12">
        <f>ROUND(D18+E18+F18+G18,0)</f>
        <v>0</v>
      </c>
    </row>
    <row r="19" spans="1:8" x14ac:dyDescent="0.2">
      <c r="A19" s="16">
        <f t="shared" ref="A19:A28" si="0">A18+1</f>
        <v>3</v>
      </c>
      <c r="B19" s="20" t="s">
        <v>26</v>
      </c>
      <c r="C19" s="3" t="s">
        <v>10</v>
      </c>
      <c r="D19" s="12"/>
      <c r="E19" s="13"/>
      <c r="F19" s="13"/>
      <c r="G19" s="13"/>
      <c r="H19" s="12">
        <f>ROUND(D19+E19+F19+G19,0)</f>
        <v>0</v>
      </c>
    </row>
    <row r="20" spans="1:8" x14ac:dyDescent="0.2">
      <c r="A20" s="16">
        <f t="shared" si="0"/>
        <v>4</v>
      </c>
      <c r="B20" s="20" t="s">
        <v>27</v>
      </c>
      <c r="C20" s="3" t="s">
        <v>11</v>
      </c>
      <c r="D20" s="12"/>
      <c r="E20" s="12"/>
      <c r="F20" s="12"/>
      <c r="G20" s="13"/>
      <c r="H20" s="12">
        <f t="shared" ref="H20" si="1">ROUND(D20+E20+F20+G20,0)</f>
        <v>0</v>
      </c>
    </row>
    <row r="21" spans="1:8" ht="25.5" x14ac:dyDescent="0.2">
      <c r="A21" s="16">
        <f t="shared" si="0"/>
        <v>5</v>
      </c>
      <c r="B21" s="20" t="s">
        <v>28</v>
      </c>
      <c r="C21" s="3" t="s">
        <v>12</v>
      </c>
      <c r="D21" s="12"/>
      <c r="E21" s="12"/>
      <c r="F21" s="13"/>
      <c r="G21" s="13"/>
      <c r="H21" s="12">
        <f t="shared" ref="H21:H24" si="2">ROUND(D21+E21+F21+G21,0)</f>
        <v>0</v>
      </c>
    </row>
    <row r="22" spans="1:8" x14ac:dyDescent="0.2">
      <c r="A22" s="16">
        <f t="shared" si="0"/>
        <v>6</v>
      </c>
      <c r="B22" s="20" t="s">
        <v>29</v>
      </c>
      <c r="C22" s="3" t="s">
        <v>13</v>
      </c>
      <c r="D22" s="12"/>
      <c r="E22" s="12"/>
      <c r="F22" s="12"/>
      <c r="G22" s="13"/>
      <c r="H22" s="12">
        <f t="shared" si="2"/>
        <v>0</v>
      </c>
    </row>
    <row r="23" spans="1:8" ht="25.5" x14ac:dyDescent="0.2">
      <c r="A23" s="16">
        <f t="shared" si="0"/>
        <v>7</v>
      </c>
      <c r="B23" s="20" t="s">
        <v>30</v>
      </c>
      <c r="C23" s="3" t="s">
        <v>20</v>
      </c>
      <c r="D23" s="12"/>
      <c r="E23" s="12"/>
      <c r="F23" s="12"/>
      <c r="G23" s="13"/>
      <c r="H23" s="12">
        <f t="shared" si="2"/>
        <v>0</v>
      </c>
    </row>
    <row r="24" spans="1:8" x14ac:dyDescent="0.2">
      <c r="A24" s="16">
        <f t="shared" si="0"/>
        <v>8</v>
      </c>
      <c r="B24" s="20" t="s">
        <v>31</v>
      </c>
      <c r="C24" s="3" t="s">
        <v>14</v>
      </c>
      <c r="D24" s="12"/>
      <c r="E24" s="12"/>
      <c r="F24" s="12"/>
      <c r="G24" s="13"/>
      <c r="H24" s="12">
        <f t="shared" si="2"/>
        <v>0</v>
      </c>
    </row>
    <row r="25" spans="1:8" s="10" customFormat="1" ht="16.149999999999999" customHeight="1" x14ac:dyDescent="0.2">
      <c r="A25" s="16">
        <f t="shared" si="0"/>
        <v>9</v>
      </c>
      <c r="B25" s="17"/>
      <c r="C25" s="9" t="s">
        <v>19</v>
      </c>
      <c r="D25" s="18">
        <f>ROUND(SUM(D16:D24),0)</f>
        <v>0</v>
      </c>
      <c r="E25" s="18">
        <f>ROUND(SUM(E16:E24),0)</f>
        <v>0</v>
      </c>
      <c r="F25" s="18">
        <f>ROUND(SUM(F16:F24),0)</f>
        <v>0</v>
      </c>
      <c r="G25" s="18">
        <f>ROUND(SUM(G16:G24),0)</f>
        <v>0</v>
      </c>
      <c r="H25" s="18">
        <f>ROUND(SUM(H16:H24),0)</f>
        <v>0</v>
      </c>
    </row>
    <row r="26" spans="1:8" s="10" customFormat="1" ht="26.45" customHeight="1" x14ac:dyDescent="0.2">
      <c r="A26" s="16">
        <f t="shared" si="0"/>
        <v>10</v>
      </c>
      <c r="B26" s="17"/>
      <c r="C26" s="9" t="s">
        <v>17</v>
      </c>
      <c r="D26" s="14">
        <f>D25</f>
        <v>0</v>
      </c>
      <c r="E26" s="14">
        <f t="shared" ref="E26:G26" si="3">E25</f>
        <v>0</v>
      </c>
      <c r="F26" s="14">
        <f t="shared" si="3"/>
        <v>0</v>
      </c>
      <c r="G26" s="14">
        <f t="shared" si="3"/>
        <v>0</v>
      </c>
      <c r="H26" s="14">
        <f>H25</f>
        <v>0</v>
      </c>
    </row>
    <row r="27" spans="1:8" ht="21" customHeight="1" x14ac:dyDescent="0.2">
      <c r="A27" s="16">
        <f t="shared" si="0"/>
        <v>11</v>
      </c>
      <c r="B27" s="19"/>
      <c r="C27" s="3" t="s">
        <v>15</v>
      </c>
      <c r="D27" s="13">
        <f>D26*20%</f>
        <v>0</v>
      </c>
      <c r="E27" s="13">
        <f>E26*20%</f>
        <v>0</v>
      </c>
      <c r="F27" s="13">
        <f>F26*20%</f>
        <v>0</v>
      </c>
      <c r="G27" s="13">
        <f>G26*20%</f>
        <v>0</v>
      </c>
      <c r="H27" s="13">
        <f>H26*20%</f>
        <v>0</v>
      </c>
    </row>
    <row r="28" spans="1:8" s="10" customFormat="1" ht="30" customHeight="1" x14ac:dyDescent="0.2">
      <c r="A28" s="16">
        <f t="shared" si="0"/>
        <v>12</v>
      </c>
      <c r="B28" s="8"/>
      <c r="C28" s="11" t="s">
        <v>34</v>
      </c>
      <c r="D28" s="14">
        <f>D26+D27</f>
        <v>0</v>
      </c>
      <c r="E28" s="14">
        <f t="shared" ref="E28" si="4">E26+E27</f>
        <v>0</v>
      </c>
      <c r="F28" s="14">
        <f>F26+F27</f>
        <v>0</v>
      </c>
      <c r="G28" s="14">
        <f>G26+G27</f>
        <v>0</v>
      </c>
      <c r="H28" s="14">
        <f>H26+H27</f>
        <v>0</v>
      </c>
    </row>
    <row r="34" spans="1:8" ht="12.75" customHeight="1" x14ac:dyDescent="0.2">
      <c r="A34" s="25" t="s">
        <v>32</v>
      </c>
      <c r="B34" s="25"/>
      <c r="C34" s="26"/>
      <c r="D34" s="26"/>
      <c r="E34" s="26"/>
      <c r="F34" s="26"/>
      <c r="G34" s="26"/>
      <c r="H34" s="26"/>
    </row>
    <row r="35" spans="1:8" ht="12.75" customHeight="1" x14ac:dyDescent="0.2">
      <c r="A35" s="27" t="s">
        <v>16</v>
      </c>
      <c r="B35" s="27"/>
      <c r="C35" s="28"/>
      <c r="D35" s="28"/>
      <c r="E35" s="28"/>
      <c r="F35" s="28"/>
      <c r="G35" s="28"/>
      <c r="H35" s="28"/>
    </row>
  </sheetData>
  <mergeCells count="15">
    <mergeCell ref="F1:H1"/>
    <mergeCell ref="A34:H34"/>
    <mergeCell ref="A35:H35"/>
    <mergeCell ref="B11:B14"/>
    <mergeCell ref="A16:C16"/>
    <mergeCell ref="A3:H3"/>
    <mergeCell ref="A4:H5"/>
    <mergeCell ref="A11:A14"/>
    <mergeCell ref="C11:C14"/>
    <mergeCell ref="D11:H11"/>
    <mergeCell ref="D12:D14"/>
    <mergeCell ref="E12:E14"/>
    <mergeCell ref="F12:F14"/>
    <mergeCell ref="G12:G14"/>
    <mergeCell ref="H12:H14"/>
  </mergeCells>
  <phoneticPr fontId="4" type="noConversion"/>
  <pageMargins left="0.31496062992125984" right="0.19685039370078741" top="0.43307086614173229" bottom="0.43307086614173229" header="0.23622047244094491" footer="0.23622047244094491"/>
  <pageSetup paperSize="9" scale="82" fitToHeight="100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Объектный сметный расчет</vt:lpstr>
      <vt:lpstr>'Объектный сметный расчет'!Заголовки_для_печати</vt:lpstr>
      <vt:lpstr>'Объектный сметный расчет'!Область_печати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Zero</dc:creator>
  <cp:lastModifiedBy>User</cp:lastModifiedBy>
  <cp:lastPrinted>2021-04-30T05:43:25Z</cp:lastPrinted>
  <dcterms:created xsi:type="dcterms:W3CDTF">2002-03-25T05:35:56Z</dcterms:created>
  <dcterms:modified xsi:type="dcterms:W3CDTF">2021-06-10T05:00:37Z</dcterms:modified>
</cp:coreProperties>
</file>